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115" windowHeight="11055" activeTab="0"/>
  </bookViews>
  <sheets>
    <sheet name="Statistics" sheetId="1" r:id="rId1"/>
  </sheets>
  <definedNames/>
  <calcPr fullCalcOnLoad="1"/>
</workbook>
</file>

<file path=xl/sharedStrings.xml><?xml version="1.0" encoding="utf-8"?>
<sst xmlns="http://schemas.openxmlformats.org/spreadsheetml/2006/main" count="389" uniqueCount="354">
  <si>
    <t>Choose you main currency</t>
  </si>
  <si>
    <t>AED</t>
  </si>
  <si>
    <t>United Arab Emirates Dirham</t>
  </si>
  <si>
    <t>CZK</t>
  </si>
  <si>
    <t>&lt;- Here choose your main currency, if it is EUR or USD choose it as well</t>
  </si>
  <si>
    <t>AFN</t>
  </si>
  <si>
    <t>Afghanistan Afghani</t>
  </si>
  <si>
    <t>ALL</t>
  </si>
  <si>
    <t>Albania Lek</t>
  </si>
  <si>
    <t>AMD</t>
  </si>
  <si>
    <t>Armenia Dram</t>
  </si>
  <si>
    <t xml:space="preserve">123 Royalty free </t>
  </si>
  <si>
    <t>Big Stock Photo</t>
  </si>
  <si>
    <t>DepositPhoto</t>
  </si>
  <si>
    <t>Dreamstime</t>
  </si>
  <si>
    <t>Fotolia</t>
  </si>
  <si>
    <t>iStock</t>
  </si>
  <si>
    <t>Shutterstock</t>
  </si>
  <si>
    <t>TOTAL</t>
  </si>
  <si>
    <t>Currency 
conversion rates
to main currency</t>
  </si>
  <si>
    <t>Quick GUIDE how to find your monthly statistics</t>
  </si>
  <si>
    <t>ANG</t>
  </si>
  <si>
    <t>Netherlands Antilles Guilder</t>
  </si>
  <si>
    <t>Payment currency</t>
  </si>
  <si>
    <t>EUR</t>
  </si>
  <si>
    <t>USD</t>
  </si>
  <si>
    <t>AOA</t>
  </si>
  <si>
    <t>Angola Kwanza</t>
  </si>
  <si>
    <t>January</t>
  </si>
  <si>
    <t>ARS</t>
  </si>
  <si>
    <t>Argentina Peso</t>
  </si>
  <si>
    <t>AUD</t>
  </si>
  <si>
    <t>Australia Dollar</t>
  </si>
  <si>
    <t>%</t>
  </si>
  <si>
    <t>AWG</t>
  </si>
  <si>
    <t>Aruba Guilder</t>
  </si>
  <si>
    <t>February</t>
  </si>
  <si>
    <t>AZN</t>
  </si>
  <si>
    <t>Azerbaijan New Manat</t>
  </si>
  <si>
    <t>BAM</t>
  </si>
  <si>
    <t>Bosnia and Herzegovina Convertible Marka</t>
  </si>
  <si>
    <t>BBD</t>
  </si>
  <si>
    <t>Barbados Dollar</t>
  </si>
  <si>
    <t>March</t>
  </si>
  <si>
    <t>BDT</t>
  </si>
  <si>
    <t>Bangladesh Taka</t>
  </si>
  <si>
    <t>BGN</t>
  </si>
  <si>
    <t>Bulgaria Lev</t>
  </si>
  <si>
    <t>BHD</t>
  </si>
  <si>
    <t>Bahrain Dinar</t>
  </si>
  <si>
    <t>April</t>
  </si>
  <si>
    <t>BIF</t>
  </si>
  <si>
    <t>Burundi Franc</t>
  </si>
  <si>
    <t>BMD</t>
  </si>
  <si>
    <t>Bermuda Dollar</t>
  </si>
  <si>
    <t>BND</t>
  </si>
  <si>
    <t>Brunei Darussalam Dollar</t>
  </si>
  <si>
    <t>May</t>
  </si>
  <si>
    <t>BOB</t>
  </si>
  <si>
    <t>Bolivia Boliviano</t>
  </si>
  <si>
    <t>BRL</t>
  </si>
  <si>
    <t>Brazil Real</t>
  </si>
  <si>
    <t>BSD</t>
  </si>
  <si>
    <t>Bahamas Dollar</t>
  </si>
  <si>
    <t>June</t>
  </si>
  <si>
    <t>BTN</t>
  </si>
  <si>
    <t>Bhutan Ngultrum</t>
  </si>
  <si>
    <t>BWP</t>
  </si>
  <si>
    <t>Botswana Pula</t>
  </si>
  <si>
    <t>BYR</t>
  </si>
  <si>
    <t>Belarus Ruble</t>
  </si>
  <si>
    <t>July</t>
  </si>
  <si>
    <t>BZD</t>
  </si>
  <si>
    <t>Belize Dollar</t>
  </si>
  <si>
    <t>CAD</t>
  </si>
  <si>
    <t>Canada Dollar</t>
  </si>
  <si>
    <t>CDF</t>
  </si>
  <si>
    <t>Congo/Kinshasa Franc</t>
  </si>
  <si>
    <t>August</t>
  </si>
  <si>
    <t>CHF</t>
  </si>
  <si>
    <t>Switzerland Franc</t>
  </si>
  <si>
    <t>CLP</t>
  </si>
  <si>
    <t>Chile Peso</t>
  </si>
  <si>
    <t>CNY</t>
  </si>
  <si>
    <t>China Yuan Renminbi</t>
  </si>
  <si>
    <t>September</t>
  </si>
  <si>
    <t>COP</t>
  </si>
  <si>
    <t>Colombia Peso</t>
  </si>
  <si>
    <t>CRC</t>
  </si>
  <si>
    <t>Costa Rica Colon</t>
  </si>
  <si>
    <t>CUC</t>
  </si>
  <si>
    <t>Cuba Convertible Peso</t>
  </si>
  <si>
    <t>October</t>
  </si>
  <si>
    <t>CUP</t>
  </si>
  <si>
    <t>Cuba Peso</t>
  </si>
  <si>
    <t>CVE</t>
  </si>
  <si>
    <t>Cape Verde Escudo</t>
  </si>
  <si>
    <t>Czech Republic Koruna</t>
  </si>
  <si>
    <t>November</t>
  </si>
  <si>
    <t>DJF</t>
  </si>
  <si>
    <t>Djibouti Franc</t>
  </si>
  <si>
    <t>DKK</t>
  </si>
  <si>
    <t>Denmark Krone</t>
  </si>
  <si>
    <t>DOP</t>
  </si>
  <si>
    <t>Dominican Republic Peso</t>
  </si>
  <si>
    <t>December</t>
  </si>
  <si>
    <t>DZD</t>
  </si>
  <si>
    <t>Algeria Dinar</t>
  </si>
  <si>
    <t>EGP</t>
  </si>
  <si>
    <t>Egypt Pound</t>
  </si>
  <si>
    <t>ERN</t>
  </si>
  <si>
    <t>Eritrea Nakfa</t>
  </si>
  <si>
    <t>Year totals</t>
  </si>
  <si>
    <t>ETB</t>
  </si>
  <si>
    <t>Ethiopia Birr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</si>
  <si>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</si>
  <si>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</si>
  <si>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</si>
  <si>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</si>
  <si>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</si>
  <si>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</si>
  <si>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</si>
  <si>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</si>
  <si>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</si>
  <si>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</si>
  <si>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</si>
  <si>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</si>
  <si>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</si>
  <si>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</si>
  <si>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</si>
  <si>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</si>
  <si>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</si>
  <si>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</si>
  <si>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</si>
  <si>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</si>
  <si>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</si>
  <si>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</si>
  <si>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</si>
  <si>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</si>
  <si>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</si>
  <si>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</si>
  <si>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</si>
  <si>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</si>
  <si>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</si>
  <si>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</si>
  <si>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</si>
  <si>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</si>
  <si>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</si>
  <si>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</si>
  <si>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</si>
  <si>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</si>
  <si>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</si>
  <si>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</si>
  <si>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</si>
  <si>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</si>
  <si>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</si>
  <si>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</si>
  <si>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</si>
  <si>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</si>
  <si>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</si>
  <si>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</si>
  <si>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</si>
  <si>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</si>
  <si>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</si>
  <si>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</si>
  <si>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</si>
  <si>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</si>
  <si>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</si>
  <si>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</si>
  <si>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</si>
  <si>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</si>
  <si>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</si>
  <si>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</si>
  <si>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</si>
  <si>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</si>
  <si>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</si>
  <si>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</si>
  <si>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</si>
  <si>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</si>
  <si>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</si>
  <si>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</si>
  <si>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</si>
  <si>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</si>
  <si>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</si>
  <si>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</si>
  <si>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</si>
  <si>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</si>
  <si>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</si>
  <si>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</si>
  <si>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</si>
  <si>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</si>
  <si>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</si>
  <si>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</si>
  <si>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</si>
  <si>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</si>
  <si>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</si>
  <si>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</si>
  <si>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</si>
  <si>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LTL</t>
  </si>
  <si>
    <t>Lithuania Litas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</si>
  <si>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</si>
  <si>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</si>
  <si>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</si>
  <si>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</si>
  <si>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</si>
  <si>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</si>
  <si>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</si>
  <si>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</si>
  <si>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</si>
  <si>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</si>
  <si>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</si>
  <si>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</si>
  <si>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</si>
  <si>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</si>
  <si>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</si>
  <si>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</si>
  <si>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</si>
  <si>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</si>
  <si>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</si>
  <si>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</si>
  <si>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</si>
  <si>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</si>
  <si>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</si>
  <si>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</si>
  <si>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</si>
  <si>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</si>
  <si>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</si>
  <si>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</si>
  <si>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</si>
  <si>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</si>
  <si>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</si>
  <si>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</si>
  <si>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</si>
  <si>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</si>
  <si>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</si>
  <si>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</si>
  <si>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</si>
  <si>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</si>
  <si>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</si>
  <si>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</si>
  <si>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</si>
  <si>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</si>
  <si>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</si>
  <si>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</si>
  <si>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</si>
  <si>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</si>
  <si>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</si>
  <si>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</si>
  <si>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</si>
  <si>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</si>
  <si>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</si>
  <si>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</si>
  <si>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</si>
  <si>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</si>
  <si>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</si>
  <si>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</si>
  <si>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</si>
  <si>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</si>
  <si>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</si>
  <si>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</si>
  <si>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</si>
  <si>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</si>
  <si>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</si>
  <si>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</si>
  <si>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</si>
  <si>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</si>
  <si>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</si>
  <si>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</si>
  <si>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</si>
  <si>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</si>
  <si>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</si>
  <si>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</si>
  <si>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</si>
  <si>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</si>
  <si>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</si>
  <si>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</si>
  <si>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</si>
  <si>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</si>
  <si>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</si>
  <si>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</si>
  <si>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</si>
  <si>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</si>
  <si>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</si>
  <si>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</si>
  <si>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</si>
  <si>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</si>
  <si>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</si>
  <si>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</si>
  <si>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</si>
  <si>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</si>
  <si>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</si>
  <si>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</si>
  <si>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</si>
  <si>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</si>
  <si>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</si>
  <si>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</si>
  <si>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</si>
  <si>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</si>
  <si>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</si>
  <si>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</si>
  <si>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</si>
  <si>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</si>
  <si>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</si>
  <si>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</si>
  <si>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</si>
  <si>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</si>
  <si>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</si>
  <si>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</si>
  <si>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</si>
  <si>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</si>
  <si>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</si>
  <si>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</si>
  <si>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</si>
  <si>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</si>
  <si>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</si>
  <si>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</si>
  <si>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</si>
  <si>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</si>
  <si>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</si>
  <si>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</si>
  <si>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</si>
  <si>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</si>
  <si>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</si>
  <si>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</si>
  <si>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</si>
  <si>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</si>
  <si>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</si>
  <si>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</si>
  <si>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</si>
  <si>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</si>
  <si>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</si>
  <si>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</si>
  <si>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</si>
  <si>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</si>
  <si>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</si>
  <si>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</si>
  <si>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</si>
  <si>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</si>
  <si>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</si>
  <si>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</si>
  <si>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</si>
  <si>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</si>
  <si>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</si>
  <si>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</si>
  <si>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</si>
  <si>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</si>
  <si>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</si>
  <si>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</si>
  <si>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</si>
  <si>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</si>
  <si>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</si>
  <si>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</si>
  <si>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</si>
  <si>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Pond5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</si>
</sst>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17" applyFont="1" applyFill="1" applyAlignment="1">
      <alignment textRotation="90"/>
    </xf>
    <xf numFmtId="0" fontId="1" fillId="2" borderId="0" xfId="20" applyFont="1" applyFill="1" applyAlignment="1">
      <alignment textRotation="90"/>
      <protection/>
    </xf>
    <xf numFmtId="0" fontId="1" fillId="2" borderId="0" xfId="20" applyFont="1" applyFill="1" applyAlignment="1">
      <alignment textRotation="90" wrapText="1"/>
      <protection/>
    </xf>
    <xf numFmtId="0" fontId="3" fillId="2" borderId="0" xfId="17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1" fillId="3" borderId="1" xfId="0" applyFont="1" applyFill="1" applyBorder="1" applyAlignment="1">
      <alignment/>
    </xf>
    <xf numFmtId="2" fontId="0" fillId="3" borderId="2" xfId="20" applyNumberFormat="1" applyFont="1" applyFill="1" applyBorder="1">
      <alignment/>
      <protection/>
    </xf>
    <xf numFmtId="0" fontId="5" fillId="3" borderId="0" xfId="0" applyFont="1" applyFill="1" applyBorder="1" applyAlignment="1">
      <alignment/>
    </xf>
    <xf numFmtId="164" fontId="0" fillId="3" borderId="3" xfId="20" applyNumberFormat="1" applyFill="1" applyBorder="1">
      <alignment/>
      <protection/>
    </xf>
    <xf numFmtId="164" fontId="0" fillId="3" borderId="4" xfId="0" applyNumberFormat="1" applyFill="1" applyBorder="1" applyAlignment="1">
      <alignment/>
    </xf>
    <xf numFmtId="0" fontId="0" fillId="0" borderId="3" xfId="0" applyBorder="1" applyAlignment="1">
      <alignment/>
    </xf>
    <xf numFmtId="2" fontId="1" fillId="0" borderId="0" xfId="20" applyNumberFormat="1" applyFont="1" applyBorder="1">
      <alignment/>
      <protection/>
    </xf>
    <xf numFmtId="0" fontId="0" fillId="2" borderId="0" xfId="0" applyFill="1" applyBorder="1" applyAlignment="1">
      <alignment/>
    </xf>
    <xf numFmtId="164" fontId="0" fillId="2" borderId="0" xfId="20" applyNumberFormat="1" applyFill="1" applyBorder="1">
      <alignment/>
      <protection/>
    </xf>
    <xf numFmtId="164" fontId="0" fillId="2" borderId="0" xfId="0" applyNumberFormat="1" applyFill="1" applyBorder="1" applyAlignment="1">
      <alignment/>
    </xf>
    <xf numFmtId="2" fontId="0" fillId="0" borderId="0" xfId="20" applyNumberFormat="1" applyBorder="1">
      <alignment/>
      <protection/>
    </xf>
    <xf numFmtId="0" fontId="1" fillId="4" borderId="3" xfId="0" applyFont="1" applyFill="1" applyBorder="1" applyAlignment="1">
      <alignment/>
    </xf>
    <xf numFmtId="2" fontId="0" fillId="4" borderId="0" xfId="20" applyNumberFormat="1" applyFont="1" applyFill="1" applyBorder="1">
      <alignment/>
      <protection/>
    </xf>
    <xf numFmtId="2" fontId="0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164" fontId="0" fillId="4" borderId="4" xfId="20" applyNumberFormat="1" applyFill="1" applyBorder="1">
      <alignment/>
      <protection/>
    </xf>
    <xf numFmtId="164" fontId="0" fillId="4" borderId="4" xfId="0" applyNumberFormat="1" applyFill="1" applyBorder="1" applyAlignment="1">
      <alignment/>
    </xf>
    <xf numFmtId="0" fontId="1" fillId="3" borderId="3" xfId="0" applyFont="1" applyFill="1" applyBorder="1" applyAlignment="1">
      <alignment/>
    </xf>
    <xf numFmtId="2" fontId="0" fillId="3" borderId="0" xfId="20" applyNumberFormat="1" applyFont="1" applyFill="1" applyBorder="1">
      <alignment/>
      <protection/>
    </xf>
    <xf numFmtId="2" fontId="0" fillId="3" borderId="0" xfId="0" applyNumberFormat="1" applyFont="1" applyFill="1" applyBorder="1" applyAlignment="1">
      <alignment/>
    </xf>
    <xf numFmtId="164" fontId="0" fillId="3" borderId="4" xfId="20" applyNumberFormat="1" applyFill="1" applyBorder="1">
      <alignment/>
      <protection/>
    </xf>
    <xf numFmtId="164" fontId="0" fillId="3" borderId="3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5" borderId="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0" fillId="0" borderId="6" xfId="20" applyNumberFormat="1" applyBorder="1">
      <alignment/>
      <protection/>
    </xf>
    <xf numFmtId="0" fontId="3" fillId="2" borderId="0" xfId="17" applyFill="1" applyAlignment="1">
      <alignment wrapText="1"/>
    </xf>
    <xf numFmtId="2" fontId="0" fillId="5" borderId="7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2" fontId="0" fillId="5" borderId="4" xfId="0" applyNumberFormat="1" applyFont="1" applyFill="1" applyBorder="1" applyAlignment="1">
      <alignment/>
    </xf>
    <xf numFmtId="2" fontId="8" fillId="5" borderId="8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tatistics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icrostocktools.com/?utm_source=excel&amp;utm_medium=statisticsheet&amp;utm_campaign=logo" TargetMode="External" /><Relationship Id="rId3" Type="http://schemas.openxmlformats.org/officeDocument/2006/relationships/hyperlink" Target="http://microstocktools.com/?utm_source=excel&amp;utm_medium=statisticsheet&amp;utm_campaign=logo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icrostocktools.com/excel-statistics-microstock/?utm_source=excel&amp;utm_medium=statisticsheet&amp;utm_campaign=logo" TargetMode="External" /><Relationship Id="rId6" Type="http://schemas.openxmlformats.org/officeDocument/2006/relationships/hyperlink" Target="http://microstocktools.com/excel-statistics-microstock/?utm_source=excel&amp;utm_medium=statisticsheet&amp;utm_campaign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47625</xdr:rowOff>
    </xdr:from>
    <xdr:to>
      <xdr:col>6</xdr:col>
      <xdr:colOff>276225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3629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</xdr:row>
      <xdr:rowOff>152400</xdr:rowOff>
    </xdr:from>
    <xdr:to>
      <xdr:col>0</xdr:col>
      <xdr:colOff>1066800</xdr:colOff>
      <xdr:row>4</xdr:row>
      <xdr:rowOff>1066800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3817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rostocktools.com/123rf" TargetMode="External" /><Relationship Id="rId2" Type="http://schemas.openxmlformats.org/officeDocument/2006/relationships/hyperlink" Target="http://microstocktools.com/bigstock" TargetMode="External" /><Relationship Id="rId3" Type="http://schemas.openxmlformats.org/officeDocument/2006/relationships/hyperlink" Target="http://microstocktools.com/depositephotos" TargetMode="External" /><Relationship Id="rId4" Type="http://schemas.openxmlformats.org/officeDocument/2006/relationships/hyperlink" Target="http://microstocktools.com/dreamstime" TargetMode="External" /><Relationship Id="rId5" Type="http://schemas.openxmlformats.org/officeDocument/2006/relationships/hyperlink" Target="http://microstocktools.com/fotolia" TargetMode="External" /><Relationship Id="rId6" Type="http://schemas.openxmlformats.org/officeDocument/2006/relationships/hyperlink" Target="http://microstocktools.com/pond5" TargetMode="External" /><Relationship Id="rId7" Type="http://schemas.openxmlformats.org/officeDocument/2006/relationships/hyperlink" Target="http://microstocktools.com/excel-statistics-microstock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C1899"/>
  <sheetViews>
    <sheetView tabSelected="1" workbookViewId="0" topLeftCell="A1">
      <selection activeCell="P7" sqref="P7"/>
    </sheetView>
  </sheetViews>
  <sheetFormatPr defaultColWidth="9.140625" defaultRowHeight="12.75"/>
  <cols>
    <col min="1" max="1" width="17.8515625" style="0" customWidth="1"/>
    <col min="2" max="9" width="7.28125" style="0" customWidth="1"/>
    <col min="10" max="10" width="9.00390625" style="0" customWidth="1"/>
    <col min="11" max="11" width="2.7109375" style="0" customWidth="1"/>
    <col min="12" max="12" width="11.140625" style="0" customWidth="1"/>
    <col min="13" max="14" width="7.7109375" style="0" customWidth="1"/>
    <col min="15" max="15" width="9.140625" style="1" customWidth="1"/>
    <col min="16" max="16" width="16.421875" style="1" customWidth="1"/>
    <col min="17" max="27" width="9.140625" style="1" customWidth="1"/>
    <col min="28" max="28" width="5.7109375" style="1" hidden="1" customWidth="1"/>
    <col min="29" max="29" width="28.421875" style="1" hidden="1" customWidth="1"/>
    <col min="30" max="16384" width="9.140625" style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1"/>
      <c r="N1" s="1"/>
      <c r="AB1" s="1" t="s">
        <v>1</v>
      </c>
      <c r="AC1" s="3" t="s">
        <v>2</v>
      </c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3</v>
      </c>
      <c r="M2" s="1"/>
      <c r="N2" s="1"/>
      <c r="O2" s="5" t="s">
        <v>4</v>
      </c>
      <c r="AB2" s="1" t="s">
        <v>5</v>
      </c>
      <c r="AC2" s="3" t="s">
        <v>6</v>
      </c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B3" s="1" t="s">
        <v>7</v>
      </c>
      <c r="AC3" s="3" t="s">
        <v>8</v>
      </c>
    </row>
    <row r="4" spans="1:2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AB4" s="1" t="s">
        <v>9</v>
      </c>
      <c r="AC4" s="3" t="s">
        <v>10</v>
      </c>
    </row>
    <row r="5" spans="1:29" ht="90" customHeight="1">
      <c r="A5" s="1"/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7" t="s">
        <v>16</v>
      </c>
      <c r="H5" s="6" t="s">
        <v>353</v>
      </c>
      <c r="I5" s="6" t="s">
        <v>17</v>
      </c>
      <c r="J5" s="7" t="s">
        <v>18</v>
      </c>
      <c r="K5" s="1"/>
      <c r="L5" s="1"/>
      <c r="M5" s="8" t="s">
        <v>19</v>
      </c>
      <c r="N5" s="1"/>
      <c r="P5" s="9" t="s">
        <v>20</v>
      </c>
      <c r="AB5" s="1" t="s">
        <v>21</v>
      </c>
      <c r="AC5" s="3" t="s">
        <v>22</v>
      </c>
    </row>
    <row r="6" spans="1:29" ht="12.75">
      <c r="A6" s="2" t="s">
        <v>23</v>
      </c>
      <c r="B6" s="10" t="s">
        <v>24</v>
      </c>
      <c r="C6" s="10" t="s">
        <v>25</v>
      </c>
      <c r="D6" s="10" t="s">
        <v>25</v>
      </c>
      <c r="E6" s="10" t="s">
        <v>25</v>
      </c>
      <c r="F6" s="10" t="s">
        <v>24</v>
      </c>
      <c r="G6" s="10" t="s">
        <v>25</v>
      </c>
      <c r="H6" s="10" t="s">
        <v>25</v>
      </c>
      <c r="I6" s="10" t="s">
        <v>25</v>
      </c>
      <c r="J6" s="10"/>
      <c r="K6" s="10"/>
      <c r="L6" s="10"/>
      <c r="M6" s="10" t="s">
        <v>24</v>
      </c>
      <c r="N6" s="10" t="s">
        <v>25</v>
      </c>
      <c r="AB6" s="1" t="s">
        <v>26</v>
      </c>
      <c r="AC6" s="3" t="s">
        <v>27</v>
      </c>
    </row>
    <row r="7" spans="1:29" ht="12.75">
      <c r="A7" s="11" t="s">
        <v>28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41"/>
      <c r="K7" s="1"/>
      <c r="L7" s="13" t="s">
        <v>28</v>
      </c>
      <c r="M7" s="14">
        <v>0</v>
      </c>
      <c r="N7" s="15">
        <v>0</v>
      </c>
      <c r="AB7" s="1" t="s">
        <v>29</v>
      </c>
      <c r="AC7" s="3" t="s">
        <v>30</v>
      </c>
    </row>
    <row r="8" spans="1:29" ht="12.75">
      <c r="A8" s="16" t="str">
        <f>$L$2</f>
        <v>CZK</v>
      </c>
      <c r="B8" s="17">
        <f>B7*(IF(B$6="USD",$N7,IF($B6="EUR",$M7,1)))</f>
        <v>0</v>
      </c>
      <c r="C8" s="17">
        <f>C7*(IF(C$6="USD",$N7,IF($B6="EUR",$M7,1)))</f>
        <v>0</v>
      </c>
      <c r="D8" s="17">
        <f>D7*(IF(D$6="USD",$N7,IF($B6="EUR",$M7,1)))</f>
        <v>0</v>
      </c>
      <c r="E8" s="17">
        <f>E7*(IF(E$6="USD",$N7,IF($B6="EUR",$M7,1)))</f>
        <v>0</v>
      </c>
      <c r="F8" s="17">
        <f>F7*(IF(F$6="USD",$N7,IF($B6="EUR",$M7,1)))</f>
        <v>0</v>
      </c>
      <c r="G8" s="17">
        <f>G7*(IF(G$6="USD",$N7,IF($B6="EUR",$M7,1)))</f>
        <v>0</v>
      </c>
      <c r="H8" s="17">
        <f>H7*(IF(H$6="USD",$N7,IF($B6="EUR",$M7,1)))</f>
        <v>0</v>
      </c>
      <c r="I8" s="17">
        <f>I7*(IF(I$6="USD",$N7,IF($B6="EUR",$M7,1)))</f>
        <v>0</v>
      </c>
      <c r="J8" s="42">
        <f aca="true" t="shared" si="0" ref="J8:J45">SUM(B8:I8)</f>
        <v>0</v>
      </c>
      <c r="K8" s="1"/>
      <c r="L8" s="18"/>
      <c r="M8" s="19"/>
      <c r="N8" s="20"/>
      <c r="AB8" s="1" t="s">
        <v>31</v>
      </c>
      <c r="AC8" s="3" t="s">
        <v>32</v>
      </c>
    </row>
    <row r="9" spans="1:29" ht="12.75">
      <c r="A9" s="16" t="s">
        <v>33</v>
      </c>
      <c r="B9" s="21">
        <f>IF($J8=0,0,(B8/$J8)*100)</f>
        <v>0</v>
      </c>
      <c r="C9" s="21">
        <f>IF($J8=0,0,(C8/$J8)*100)</f>
        <v>0</v>
      </c>
      <c r="D9" s="21">
        <f>IF($J8=0,0,(D8/$J8)*100)</f>
        <v>0</v>
      </c>
      <c r="E9" s="21">
        <f>IF($J8=0,0,(E8/$J8)*100)</f>
        <v>0</v>
      </c>
      <c r="F9" s="21">
        <f>IF($J8=0,0,(F8/$J8)*100)</f>
        <v>0</v>
      </c>
      <c r="G9" s="21">
        <f>IF($J8=0,0,(G8/$J8)*100)</f>
        <v>0</v>
      </c>
      <c r="H9" s="21">
        <f>IF($J8=0,0,(H8/$J8)*100)</f>
        <v>0</v>
      </c>
      <c r="I9" s="21">
        <f>IF($J8=0,0,(I8/$J8)*100)</f>
        <v>0</v>
      </c>
      <c r="J9" s="43">
        <f t="shared" si="0"/>
        <v>0</v>
      </c>
      <c r="K9" s="1"/>
      <c r="L9" s="18"/>
      <c r="M9" s="19"/>
      <c r="N9" s="20"/>
      <c r="AB9" s="1" t="s">
        <v>34</v>
      </c>
      <c r="AC9" s="3" t="s">
        <v>35</v>
      </c>
    </row>
    <row r="10" spans="1:29" ht="12.75">
      <c r="A10" s="22" t="s">
        <v>36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44"/>
      <c r="K10" s="1"/>
      <c r="L10" s="25" t="s">
        <v>36</v>
      </c>
      <c r="M10" s="26">
        <v>0</v>
      </c>
      <c r="N10" s="27">
        <v>0</v>
      </c>
      <c r="AB10" s="1" t="s">
        <v>37</v>
      </c>
      <c r="AC10" s="3" t="s">
        <v>38</v>
      </c>
    </row>
    <row r="11" spans="1:29" ht="14.25" customHeight="1">
      <c r="A11" s="16" t="str">
        <f>$L$2</f>
        <v>CZK</v>
      </c>
      <c r="B11" s="17">
        <f>B10*(IF(B$6="USD",$N10,IF(B$6="EUR",$M10,1)))</f>
        <v>0</v>
      </c>
      <c r="C11" s="17">
        <f>C10*(IF(C$6="USD",$N10,IF(C$6="EUR",$M10,1)))</f>
        <v>0</v>
      </c>
      <c r="D11" s="17">
        <f>D10*(IF(D$6="USD",$N10,IF(D$6="EUR",$M10,1)))</f>
        <v>0</v>
      </c>
      <c r="E11" s="17">
        <f>E10*(IF(E$6="USD",$N10,IF(E$6="EUR",$M10,1)))</f>
        <v>0</v>
      </c>
      <c r="F11" s="17">
        <f>F10*(IF(F$6="USD",$N10,IF(F$6="EUR",$M10,1)))</f>
        <v>0</v>
      </c>
      <c r="G11" s="17">
        <f>G10*(IF(G$6="USD",$N10,IF(G$6="EUR",$M10,1)))</f>
        <v>0</v>
      </c>
      <c r="H11" s="17">
        <f>H10*(IF(H$6="USD",$N10,IF(H$6="EUR",$M10,1)))</f>
        <v>0</v>
      </c>
      <c r="I11" s="17">
        <f>I10*(IF(I$6="USD",$N10,IF(I$6="EUR",$M10,1)))</f>
        <v>0</v>
      </c>
      <c r="J11" s="42">
        <f t="shared" si="0"/>
        <v>0</v>
      </c>
      <c r="K11" s="1"/>
      <c r="L11" s="18"/>
      <c r="M11" s="19"/>
      <c r="N11" s="20"/>
      <c r="AB11" s="1" t="s">
        <v>39</v>
      </c>
      <c r="AC11" s="3" t="s">
        <v>40</v>
      </c>
    </row>
    <row r="12" spans="1:29" ht="12.75">
      <c r="A12" s="16" t="s">
        <v>33</v>
      </c>
      <c r="B12" s="21">
        <f>IF($J11=0,0,(B11/$J11)*100)</f>
        <v>0</v>
      </c>
      <c r="C12" s="21">
        <f>IF($J11=0,0,(C11/$J11)*100)</f>
        <v>0</v>
      </c>
      <c r="D12" s="21">
        <f>IF($J11=0,0,(D11/$J11)*100)</f>
        <v>0</v>
      </c>
      <c r="E12" s="21">
        <f>IF($J11=0,0,(E11/$J11)*100)</f>
        <v>0</v>
      </c>
      <c r="F12" s="21">
        <f>IF($J11=0,0,(F11/$J11)*100)</f>
        <v>0</v>
      </c>
      <c r="G12" s="21">
        <f>IF($J11=0,0,(G11/$J11)*100)</f>
        <v>0</v>
      </c>
      <c r="H12" s="21">
        <f>IF($J11=0,0,(H11/$J11)*100)</f>
        <v>0</v>
      </c>
      <c r="I12" s="21">
        <f>IF($J11=0,0,(I11/$J11)*100)</f>
        <v>0</v>
      </c>
      <c r="J12" s="43">
        <f t="shared" si="0"/>
        <v>0</v>
      </c>
      <c r="K12" s="1"/>
      <c r="L12" s="18"/>
      <c r="M12" s="19"/>
      <c r="N12" s="20"/>
      <c r="AB12" s="1" t="s">
        <v>41</v>
      </c>
      <c r="AC12" s="3" t="s">
        <v>42</v>
      </c>
    </row>
    <row r="13" spans="1:29" ht="12.75">
      <c r="A13" s="28" t="s">
        <v>43</v>
      </c>
      <c r="B13" s="29">
        <v>0</v>
      </c>
      <c r="C13" s="30">
        <v>0</v>
      </c>
      <c r="D13" s="2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44"/>
      <c r="K13" s="1"/>
      <c r="L13" s="13" t="s">
        <v>43</v>
      </c>
      <c r="M13" s="31">
        <v>0</v>
      </c>
      <c r="N13" s="15">
        <v>0</v>
      </c>
      <c r="AB13" s="1" t="s">
        <v>44</v>
      </c>
      <c r="AC13" s="3" t="s">
        <v>45</v>
      </c>
    </row>
    <row r="14" spans="1:29" ht="12.75">
      <c r="A14" s="16" t="str">
        <f>$L$2</f>
        <v>CZK</v>
      </c>
      <c r="B14" s="17">
        <f>B13*(IF(B$6="USD",$N13,IF(B$6="EUR",$M13,1)))</f>
        <v>0</v>
      </c>
      <c r="C14" s="17">
        <f>C13*(IF(C$6="USD",$N13,IF(C$6="EUR",$M13,1)))</f>
        <v>0</v>
      </c>
      <c r="D14" s="17">
        <f>D13*(IF(D$6="USD",$N13,IF(D$6="EUR",$M13,1)))</f>
        <v>0</v>
      </c>
      <c r="E14" s="17">
        <f>E13*(IF(E$6="USD",$N13,IF(E$6="EUR",$M13,1)))</f>
        <v>0</v>
      </c>
      <c r="F14" s="17">
        <f>F13*(IF(F$6="USD",$N13,IF(F$6="EUR",$M13,1)))</f>
        <v>0</v>
      </c>
      <c r="G14" s="17">
        <f>G13*(IF(G$6="USD",$N13,IF(G$6="EUR",$M13,1)))</f>
        <v>0</v>
      </c>
      <c r="H14" s="17">
        <f>H13*(IF(H$6="USD",$N13,IF(H$6="EUR",$M13,1)))</f>
        <v>0</v>
      </c>
      <c r="I14" s="17">
        <f>I13*(IF(I$6="USD",$N13,IF(I$6="EUR",$M13,1)))</f>
        <v>0</v>
      </c>
      <c r="J14" s="42">
        <f t="shared" si="0"/>
        <v>0</v>
      </c>
      <c r="K14" s="1"/>
      <c r="L14" s="18"/>
      <c r="M14" s="19"/>
      <c r="N14" s="20"/>
      <c r="AB14" s="1" t="s">
        <v>46</v>
      </c>
      <c r="AC14" s="3" t="s">
        <v>47</v>
      </c>
    </row>
    <row r="15" spans="1:29" ht="12.75">
      <c r="A15" s="16" t="s">
        <v>33</v>
      </c>
      <c r="B15" s="21">
        <f>IF($J14=0,0,(B14/$J14)*100)</f>
        <v>0</v>
      </c>
      <c r="C15" s="21">
        <f>IF($J14=0,0,(C14/$J14)*100)</f>
        <v>0</v>
      </c>
      <c r="D15" s="21">
        <f>IF($J14=0,0,(D14/$J14)*100)</f>
        <v>0</v>
      </c>
      <c r="E15" s="21">
        <f>IF($J14=0,0,(E14/$J14)*100)</f>
        <v>0</v>
      </c>
      <c r="F15" s="21">
        <f>IF($J14=0,0,(F14/$J14)*100)</f>
        <v>0</v>
      </c>
      <c r="G15" s="21">
        <f>IF($J14=0,0,(G14/$J14)*100)</f>
        <v>0</v>
      </c>
      <c r="H15" s="21">
        <f>IF($J14=0,0,(H14/$J14)*100)</f>
        <v>0</v>
      </c>
      <c r="I15" s="21">
        <f>IF($J14=0,0,(I14/$J14)*100)</f>
        <v>0</v>
      </c>
      <c r="J15" s="43">
        <f t="shared" si="0"/>
        <v>0</v>
      </c>
      <c r="K15" s="1"/>
      <c r="L15" s="18"/>
      <c r="M15" s="20"/>
      <c r="N15" s="20"/>
      <c r="AB15" s="1" t="s">
        <v>48</v>
      </c>
      <c r="AC15" s="3" t="s">
        <v>49</v>
      </c>
    </row>
    <row r="16" spans="1:29" ht="12.75">
      <c r="A16" s="22" t="s">
        <v>50</v>
      </c>
      <c r="B16" s="23">
        <v>0</v>
      </c>
      <c r="C16" s="24">
        <v>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44"/>
      <c r="K16" s="1"/>
      <c r="L16" s="25" t="s">
        <v>50</v>
      </c>
      <c r="M16" s="27">
        <v>0</v>
      </c>
      <c r="N16" s="27">
        <v>0</v>
      </c>
      <c r="AB16" s="1" t="s">
        <v>51</v>
      </c>
      <c r="AC16" s="3" t="s">
        <v>52</v>
      </c>
    </row>
    <row r="17" spans="1:29" ht="12.75">
      <c r="A17" s="16" t="str">
        <f>$L$2</f>
        <v>CZK</v>
      </c>
      <c r="B17" s="17">
        <f>B16*(IF(B$6="USD",$N16,IF(B$6="EUR",$M16,1)))</f>
        <v>0</v>
      </c>
      <c r="C17" s="17">
        <f>C16*(IF(C$6="USD",$N16,IF(C$6="EUR",$M16,1)))</f>
        <v>0</v>
      </c>
      <c r="D17" s="17">
        <f>D16*(IF(D$6="USD",$N16,IF(D$6="EUR",$M16,1)))</f>
        <v>0</v>
      </c>
      <c r="E17" s="17">
        <f>E16*(IF(E$6="USD",$N16,IF(E$6="EUR",$M16,1)))</f>
        <v>0</v>
      </c>
      <c r="F17" s="17">
        <f>F16*(IF(F$6="USD",$N16,IF(F$6="EUR",$M16,1)))</f>
        <v>0</v>
      </c>
      <c r="G17" s="17">
        <f>G16*(IF(G$6="USD",$N16,IF(G$6="EUR",$M16,1)))</f>
        <v>0</v>
      </c>
      <c r="H17" s="17">
        <f>H16*(IF(H$6="USD",$N16,IF(H$6="EUR",$M16,1)))</f>
        <v>0</v>
      </c>
      <c r="I17" s="17">
        <f>I16*(IF(I$6="USD",$N16,IF(I$6="EUR",$M16,1)))</f>
        <v>0</v>
      </c>
      <c r="J17" s="42">
        <f t="shared" si="0"/>
        <v>0</v>
      </c>
      <c r="K17" s="1"/>
      <c r="L17" s="18"/>
      <c r="M17" s="20"/>
      <c r="N17" s="20"/>
      <c r="AB17" s="1" t="s">
        <v>53</v>
      </c>
      <c r="AC17" s="3" t="s">
        <v>54</v>
      </c>
    </row>
    <row r="18" spans="1:29" ht="12.75">
      <c r="A18" s="16" t="s">
        <v>33</v>
      </c>
      <c r="B18" s="21">
        <f>IF($J17=0,0,(B17/$J17)*100)</f>
        <v>0</v>
      </c>
      <c r="C18" s="21">
        <f>IF($J17=0,0,(C17/$J17)*100)</f>
        <v>0</v>
      </c>
      <c r="D18" s="21">
        <f>IF($J17=0,0,(D17/$J17)*100)</f>
        <v>0</v>
      </c>
      <c r="E18" s="21">
        <f>IF($J17=0,0,(E17/$J17)*100)</f>
        <v>0</v>
      </c>
      <c r="F18" s="21">
        <f>IF($J17=0,0,(F17/$J17)*100)</f>
        <v>0</v>
      </c>
      <c r="G18" s="21">
        <f>IF($J17=0,0,(G17/$J17)*100)</f>
        <v>0</v>
      </c>
      <c r="H18" s="21">
        <f>IF($J17=0,0,(H17/$J17)*100)</f>
        <v>0</v>
      </c>
      <c r="I18" s="21">
        <f>IF($J17=0,0,(I17/$J17)*100)</f>
        <v>0</v>
      </c>
      <c r="J18" s="43">
        <f t="shared" si="0"/>
        <v>0</v>
      </c>
      <c r="K18" s="1"/>
      <c r="L18" s="18"/>
      <c r="M18" s="20"/>
      <c r="N18" s="20"/>
      <c r="AB18" s="1" t="s">
        <v>55</v>
      </c>
      <c r="AC18" s="3" t="s">
        <v>56</v>
      </c>
    </row>
    <row r="19" spans="1:29" ht="12.75">
      <c r="A19" s="28" t="s">
        <v>57</v>
      </c>
      <c r="B19" s="29">
        <v>0</v>
      </c>
      <c r="C19" s="30">
        <v>0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44"/>
      <c r="K19" s="1"/>
      <c r="L19" s="13" t="s">
        <v>57</v>
      </c>
      <c r="M19" s="15">
        <v>0</v>
      </c>
      <c r="N19" s="15">
        <v>0</v>
      </c>
      <c r="AB19" s="1" t="s">
        <v>58</v>
      </c>
      <c r="AC19" s="3" t="s">
        <v>59</v>
      </c>
    </row>
    <row r="20" spans="1:29" ht="12.75">
      <c r="A20" s="16" t="str">
        <f>$L$2</f>
        <v>CZK</v>
      </c>
      <c r="B20" s="17">
        <f>B19*(IF(B$6="USD",$N19,IF(B$6="EUR",$M19,1)))</f>
        <v>0</v>
      </c>
      <c r="C20" s="17">
        <f>C19*(IF(C$6="USD",$N19,IF(C$6="EUR",$M19,1)))</f>
        <v>0</v>
      </c>
      <c r="D20" s="17">
        <f>D19*(IF(D$6="USD",$N19,IF(D$6="EUR",$M19,1)))</f>
        <v>0</v>
      </c>
      <c r="E20" s="17">
        <f>E19*(IF(E$6="USD",$N19,IF(E$6="EUR",$M19,1)))</f>
        <v>0</v>
      </c>
      <c r="F20" s="17">
        <f>F19*(IF(F$6="USD",$N19,IF(F$6="EUR",$M19,1)))</f>
        <v>0</v>
      </c>
      <c r="G20" s="17">
        <f>G19*(IF(G$6="USD",$N19,IF(G$6="EUR",$M19,1)))</f>
        <v>0</v>
      </c>
      <c r="H20" s="17">
        <f>H19*(IF(H$6="USD",$N19,IF(H$6="EUR",$M19,1)))</f>
        <v>0</v>
      </c>
      <c r="I20" s="17">
        <f>I19*(IF(I$6="USD",$N19,IF(I$6="EUR",$M19,1)))</f>
        <v>0</v>
      </c>
      <c r="J20" s="42">
        <f t="shared" si="0"/>
        <v>0</v>
      </c>
      <c r="K20" s="1"/>
      <c r="L20" s="18"/>
      <c r="M20" s="20"/>
      <c r="N20" s="20"/>
      <c r="AB20" s="1" t="s">
        <v>60</v>
      </c>
      <c r="AC20" s="3" t="s">
        <v>61</v>
      </c>
    </row>
    <row r="21" spans="1:29" ht="12.75">
      <c r="A21" s="16" t="s">
        <v>33</v>
      </c>
      <c r="B21" s="21">
        <f>IF($J20=0,0,(B20/$J20)*100)</f>
        <v>0</v>
      </c>
      <c r="C21" s="21">
        <f>IF($J20=0,0,(C20/$J20)*100)</f>
        <v>0</v>
      </c>
      <c r="D21" s="21">
        <f>IF($J20=0,0,(D20/$J20)*100)</f>
        <v>0</v>
      </c>
      <c r="E21" s="21">
        <f>IF($J20=0,0,(E20/$J20)*100)</f>
        <v>0</v>
      </c>
      <c r="F21" s="21">
        <f>IF($J20=0,0,(F20/$J20)*100)</f>
        <v>0</v>
      </c>
      <c r="G21" s="21">
        <f>IF($J20=0,0,(G20/$J20)*100)</f>
        <v>0</v>
      </c>
      <c r="H21" s="21">
        <f>IF($J20=0,0,(H20/$J20)*100)</f>
        <v>0</v>
      </c>
      <c r="I21" s="21">
        <f>IF($J20=0,0,(I20/$J20)*100)</f>
        <v>0</v>
      </c>
      <c r="J21" s="43">
        <f t="shared" si="0"/>
        <v>0</v>
      </c>
      <c r="K21" s="1"/>
      <c r="L21" s="18"/>
      <c r="M21" s="20"/>
      <c r="N21" s="20"/>
      <c r="AB21" s="1" t="s">
        <v>62</v>
      </c>
      <c r="AC21" s="3" t="s">
        <v>63</v>
      </c>
    </row>
    <row r="22" spans="1:29" ht="12.75">
      <c r="A22" s="22" t="s">
        <v>64</v>
      </c>
      <c r="B22" s="23">
        <v>0</v>
      </c>
      <c r="C22" s="24">
        <v>0</v>
      </c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44"/>
      <c r="K22" s="1"/>
      <c r="L22" s="25" t="s">
        <v>64</v>
      </c>
      <c r="M22" s="27">
        <v>0</v>
      </c>
      <c r="N22" s="27">
        <v>0</v>
      </c>
      <c r="AB22" s="1" t="s">
        <v>65</v>
      </c>
      <c r="AC22" s="3" t="s">
        <v>66</v>
      </c>
    </row>
    <row r="23" spans="1:29" ht="12.75">
      <c r="A23" s="16" t="str">
        <f>$L$2</f>
        <v>CZK</v>
      </c>
      <c r="B23" s="17">
        <f>B22*(IF(B$6="USD",$N22,IF(B$6="EUR",$M22,1)))</f>
        <v>0</v>
      </c>
      <c r="C23" s="17">
        <f>C22*(IF(C$6="USD",$N22,IF(C$6="EUR",$M22,1)))</f>
        <v>0</v>
      </c>
      <c r="D23" s="17">
        <f>D22*(IF(D$6="USD",$N22,IF(D$6="EUR",$M22,1)))</f>
        <v>0</v>
      </c>
      <c r="E23" s="17">
        <f>E22*(IF(E$6="USD",$N22,IF(E$6="EUR",$M22,1)))</f>
        <v>0</v>
      </c>
      <c r="F23" s="17">
        <f>F22*(IF(F$6="USD",$N22,IF(F$6="EUR",$M22,1)))</f>
        <v>0</v>
      </c>
      <c r="G23" s="17">
        <f>G22*(IF(G$6="USD",$N22,IF(G$6="EUR",$M22,1)))</f>
        <v>0</v>
      </c>
      <c r="H23" s="17">
        <f>H22*(IF(H$6="USD",$N22,IF(H$6="EUR",$M22,1)))</f>
        <v>0</v>
      </c>
      <c r="I23" s="17">
        <f>I22*(IF(I$6="USD",$N22,IF(I$6="EUR",$M22,1)))</f>
        <v>0</v>
      </c>
      <c r="J23" s="42">
        <f t="shared" si="0"/>
        <v>0</v>
      </c>
      <c r="K23" s="1"/>
      <c r="L23" s="18"/>
      <c r="M23" s="20"/>
      <c r="N23" s="20"/>
      <c r="AB23" s="1" t="s">
        <v>67</v>
      </c>
      <c r="AC23" s="3" t="s">
        <v>68</v>
      </c>
    </row>
    <row r="24" spans="1:29" ht="12.75">
      <c r="A24" s="16" t="s">
        <v>33</v>
      </c>
      <c r="B24" s="21">
        <f>IF($J23=0,0,(B23/$J23)*100)</f>
        <v>0</v>
      </c>
      <c r="C24" s="21">
        <f>IF($J23=0,0,(C23/$J23)*100)</f>
        <v>0</v>
      </c>
      <c r="D24" s="21">
        <f>IF($J23=0,0,(D23/$J23)*100)</f>
        <v>0</v>
      </c>
      <c r="E24" s="21">
        <f>IF($J23=0,0,(E23/$J23)*100)</f>
        <v>0</v>
      </c>
      <c r="F24" s="21">
        <f>IF($J23=0,0,(F23/$J23)*100)</f>
        <v>0</v>
      </c>
      <c r="G24" s="21">
        <f>IF($J23=0,0,(G23/$J23)*100)</f>
        <v>0</v>
      </c>
      <c r="H24" s="21">
        <f>IF($J23=0,0,(H23/$J23)*100)</f>
        <v>0</v>
      </c>
      <c r="I24" s="21">
        <f>IF($J23=0,0,(I23/$J23)*100)</f>
        <v>0</v>
      </c>
      <c r="J24" s="43">
        <f t="shared" si="0"/>
        <v>0</v>
      </c>
      <c r="K24" s="1"/>
      <c r="L24" s="18"/>
      <c r="M24" s="20"/>
      <c r="N24" s="20"/>
      <c r="AB24" s="1" t="s">
        <v>69</v>
      </c>
      <c r="AC24" s="3" t="s">
        <v>70</v>
      </c>
    </row>
    <row r="25" spans="1:29" ht="12.75">
      <c r="A25" s="28" t="s">
        <v>71</v>
      </c>
      <c r="B25" s="29">
        <v>0</v>
      </c>
      <c r="C25" s="30">
        <v>0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44"/>
      <c r="K25" s="1"/>
      <c r="L25" s="13" t="s">
        <v>71</v>
      </c>
      <c r="M25" s="15">
        <v>0</v>
      </c>
      <c r="N25" s="15">
        <v>0</v>
      </c>
      <c r="AB25" s="1" t="s">
        <v>72</v>
      </c>
      <c r="AC25" s="3" t="s">
        <v>73</v>
      </c>
    </row>
    <row r="26" spans="1:29" ht="12.75">
      <c r="A26" s="16" t="str">
        <f>$L$2</f>
        <v>CZK</v>
      </c>
      <c r="B26" s="17">
        <f>B25*(IF(B$6="USD",$N25,IF(B$6="EUR",$M25,1)))</f>
        <v>0</v>
      </c>
      <c r="C26" s="17">
        <f>C25*(IF(C$6="USD",$N25,IF(C$6="EUR",$M25,1)))</f>
        <v>0</v>
      </c>
      <c r="D26" s="17">
        <f>D25*(IF(D$6="USD",$N25,IF(D$6="EUR",$M25,1)))</f>
        <v>0</v>
      </c>
      <c r="E26" s="17">
        <f>E25*(IF(E$6="USD",$N25,IF(E$6="EUR",$M25,1)))</f>
        <v>0</v>
      </c>
      <c r="F26" s="17">
        <f>F25*(IF(F$6="USD",$N25,IF(F$6="EUR",$M25,1)))</f>
        <v>0</v>
      </c>
      <c r="G26" s="17">
        <f>G25*(IF(G$6="USD",$N25,IF(G$6="EUR",$M25,1)))</f>
        <v>0</v>
      </c>
      <c r="H26" s="17">
        <f>H25*(IF(H$6="USD",$N25,IF(H$6="EUR",$M25,1)))</f>
        <v>0</v>
      </c>
      <c r="I26" s="17">
        <f>I25*(IF(I$6="USD",$N25,IF(I$6="EUR",$M25,1)))</f>
        <v>0</v>
      </c>
      <c r="J26" s="42">
        <f t="shared" si="0"/>
        <v>0</v>
      </c>
      <c r="K26" s="1"/>
      <c r="L26" s="18"/>
      <c r="M26" s="20"/>
      <c r="N26" s="20"/>
      <c r="AB26" s="1" t="s">
        <v>74</v>
      </c>
      <c r="AC26" s="3" t="s">
        <v>75</v>
      </c>
    </row>
    <row r="27" spans="1:29" ht="12.75">
      <c r="A27" s="16" t="s">
        <v>33</v>
      </c>
      <c r="B27" s="21">
        <f>IF($J26=0,0,(B26/$J26)*100)</f>
        <v>0</v>
      </c>
      <c r="C27" s="21">
        <f>IF($J26=0,0,(C26/$J26)*100)</f>
        <v>0</v>
      </c>
      <c r="D27" s="21">
        <f>IF($J26=0,0,(D26/$J26)*100)</f>
        <v>0</v>
      </c>
      <c r="E27" s="21">
        <f>IF($J26=0,0,(E26/$J26)*100)</f>
        <v>0</v>
      </c>
      <c r="F27" s="21">
        <f>IF($J26=0,0,(F26/$J26)*100)</f>
        <v>0</v>
      </c>
      <c r="G27" s="21">
        <f>IF($J26=0,0,(G26/$J26)*100)</f>
        <v>0</v>
      </c>
      <c r="H27" s="21">
        <f>IF($J26=0,0,(H26/$J26)*100)</f>
        <v>0</v>
      </c>
      <c r="I27" s="21">
        <f>IF($J26=0,0,(I26/$J26)*100)</f>
        <v>0</v>
      </c>
      <c r="J27" s="43">
        <f t="shared" si="0"/>
        <v>0</v>
      </c>
      <c r="K27" s="1"/>
      <c r="L27" s="18"/>
      <c r="M27" s="20"/>
      <c r="N27" s="20"/>
      <c r="AB27" s="1" t="s">
        <v>76</v>
      </c>
      <c r="AC27" s="3" t="s">
        <v>77</v>
      </c>
    </row>
    <row r="28" spans="1:29" ht="12.75">
      <c r="A28" s="22" t="s">
        <v>78</v>
      </c>
      <c r="B28" s="23">
        <v>0</v>
      </c>
      <c r="C28" s="24">
        <v>0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44"/>
      <c r="K28" s="1"/>
      <c r="L28" s="25" t="s">
        <v>78</v>
      </c>
      <c r="M28" s="27">
        <v>0</v>
      </c>
      <c r="N28" s="27">
        <v>0</v>
      </c>
      <c r="AB28" s="1" t="s">
        <v>79</v>
      </c>
      <c r="AC28" s="3" t="s">
        <v>80</v>
      </c>
    </row>
    <row r="29" spans="1:29" ht="12.75">
      <c r="A29" s="16" t="str">
        <f>$L$2</f>
        <v>CZK</v>
      </c>
      <c r="B29" s="17">
        <f>B28*(IF(B$6="USD",$N28,IF(B$6="EUR",$M28,1)))</f>
        <v>0</v>
      </c>
      <c r="C29" s="17">
        <f>C28*(IF(C$6="USD",$N28,IF(C$6="EUR",$M28,1)))</f>
        <v>0</v>
      </c>
      <c r="D29" s="17">
        <f>D28*(IF(D$6="USD",$N28,IF(D$6="EUR",$M28,1)))</f>
        <v>0</v>
      </c>
      <c r="E29" s="17">
        <f>E28*(IF(E$6="USD",$N28,IF(E$6="EUR",$M28,1)))</f>
        <v>0</v>
      </c>
      <c r="F29" s="17">
        <f>F28*(IF(F$6="USD",$N28,IF(F$6="EUR",$M28,1)))</f>
        <v>0</v>
      </c>
      <c r="G29" s="17">
        <f>G28*(IF(G$6="USD",$N28,IF(G$6="EUR",$M28,1)))</f>
        <v>0</v>
      </c>
      <c r="H29" s="17">
        <f>H28*(IF(H$6="USD",$N28,IF(H$6="EUR",$M28,1)))</f>
        <v>0</v>
      </c>
      <c r="I29" s="17">
        <f>I28*(IF(I$6="USD",$N28,IF(I$6="EUR",$M28,1)))</f>
        <v>0</v>
      </c>
      <c r="J29" s="42">
        <f t="shared" si="0"/>
        <v>0</v>
      </c>
      <c r="K29" s="1"/>
      <c r="L29" s="18"/>
      <c r="M29" s="20"/>
      <c r="N29" s="20"/>
      <c r="AB29" s="1" t="s">
        <v>81</v>
      </c>
      <c r="AC29" s="3" t="s">
        <v>82</v>
      </c>
    </row>
    <row r="30" spans="1:29" ht="12.75">
      <c r="A30" s="16" t="s">
        <v>33</v>
      </c>
      <c r="B30" s="21">
        <f>IF($J29=0,0,(B29/$J29)*100)</f>
        <v>0</v>
      </c>
      <c r="C30" s="21">
        <f>IF($J29=0,0,(C29/$J29)*100)</f>
        <v>0</v>
      </c>
      <c r="D30" s="21">
        <f>IF($J29=0,0,(D29/$J29)*100)</f>
        <v>0</v>
      </c>
      <c r="E30" s="21">
        <f>IF($J29=0,0,(E29/$J29)*100)</f>
        <v>0</v>
      </c>
      <c r="F30" s="21">
        <f>IF($J29=0,0,(F29/$J29)*100)</f>
        <v>0</v>
      </c>
      <c r="G30" s="21">
        <f>IF($J29=0,0,(G29/$J29)*100)</f>
        <v>0</v>
      </c>
      <c r="H30" s="21">
        <f>IF($J29=0,0,(H29/$J29)*100)</f>
        <v>0</v>
      </c>
      <c r="I30" s="21">
        <f>IF($J29=0,0,(I29/$J29)*100)</f>
        <v>0</v>
      </c>
      <c r="J30" s="43">
        <f t="shared" si="0"/>
        <v>0</v>
      </c>
      <c r="K30" s="1"/>
      <c r="L30" s="18"/>
      <c r="M30" s="20"/>
      <c r="N30" s="20"/>
      <c r="AB30" s="1" t="s">
        <v>83</v>
      </c>
      <c r="AC30" s="3" t="s">
        <v>84</v>
      </c>
    </row>
    <row r="31" spans="1:29" ht="12.75">
      <c r="A31" s="28" t="s">
        <v>85</v>
      </c>
      <c r="B31" s="29">
        <v>0</v>
      </c>
      <c r="C31" s="30">
        <v>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44"/>
      <c r="K31" s="1"/>
      <c r="L31" s="13" t="s">
        <v>85</v>
      </c>
      <c r="M31" s="15">
        <v>0</v>
      </c>
      <c r="N31" s="15">
        <v>0</v>
      </c>
      <c r="AB31" s="1" t="s">
        <v>86</v>
      </c>
      <c r="AC31" s="3" t="s">
        <v>87</v>
      </c>
    </row>
    <row r="32" spans="1:29" ht="12.75">
      <c r="A32" s="16" t="str">
        <f>$L$2</f>
        <v>CZK</v>
      </c>
      <c r="B32" s="17">
        <f>B31*(IF(B$6="USD",$N31,IF(B$6="EUR",$M31,1)))</f>
        <v>0</v>
      </c>
      <c r="C32" s="17">
        <f>C31*(IF(C$6="USD",$N31,IF(C$6="EUR",$M31,1)))</f>
        <v>0</v>
      </c>
      <c r="D32" s="17">
        <f>D31*(IF(D$6="USD",$N31,IF(D$6="EUR",$M31,1)))</f>
        <v>0</v>
      </c>
      <c r="E32" s="17">
        <f>E31*(IF(E$6="USD",$N31,IF(E$6="EUR",$M31,1)))</f>
        <v>0</v>
      </c>
      <c r="F32" s="17">
        <f>F31*(IF(F$6="USD",$N31,IF(F$6="EUR",$M31,1)))</f>
        <v>0</v>
      </c>
      <c r="G32" s="17">
        <f>G31*(IF(G$6="USD",$N31,IF(G$6="EUR",$M31,1)))</f>
        <v>0</v>
      </c>
      <c r="H32" s="17">
        <f>H31*(IF(H$6="USD",$N31,IF(H$6="EUR",$M31,1)))</f>
        <v>0</v>
      </c>
      <c r="I32" s="17">
        <f>I31*(IF(I$6="USD",$N31,IF(I$6="EUR",$M31,1)))</f>
        <v>0</v>
      </c>
      <c r="J32" s="42">
        <f t="shared" si="0"/>
        <v>0</v>
      </c>
      <c r="K32" s="1"/>
      <c r="L32" s="18"/>
      <c r="M32" s="20"/>
      <c r="N32" s="20"/>
      <c r="AB32" s="1" t="s">
        <v>88</v>
      </c>
      <c r="AC32" s="3" t="s">
        <v>89</v>
      </c>
    </row>
    <row r="33" spans="1:29" ht="12.75">
      <c r="A33" s="16" t="s">
        <v>33</v>
      </c>
      <c r="B33" s="21">
        <f>IF($J32=0,0,(B32/$J32)*100)</f>
        <v>0</v>
      </c>
      <c r="C33" s="21">
        <f>IF($J32=0,0,(C32/$J32)*100)</f>
        <v>0</v>
      </c>
      <c r="D33" s="21">
        <f>IF($J32=0,0,(D32/$J32)*100)</f>
        <v>0</v>
      </c>
      <c r="E33" s="21">
        <f>IF($J32=0,0,(E32/$J32)*100)</f>
        <v>0</v>
      </c>
      <c r="F33" s="21">
        <f>IF($J32=0,0,(F32/$J32)*100)</f>
        <v>0</v>
      </c>
      <c r="G33" s="21">
        <f>IF($J32=0,0,(G32/$J32)*100)</f>
        <v>0</v>
      </c>
      <c r="H33" s="21">
        <f>IF($J32=0,0,(H32/$J32)*100)</f>
        <v>0</v>
      </c>
      <c r="I33" s="21">
        <f>IF($J32=0,0,(I32/$J32)*100)</f>
        <v>0</v>
      </c>
      <c r="J33" s="43">
        <f t="shared" si="0"/>
        <v>0</v>
      </c>
      <c r="K33" s="1"/>
      <c r="L33" s="18"/>
      <c r="M33" s="20"/>
      <c r="N33" s="20"/>
      <c r="AB33" s="1" t="s">
        <v>90</v>
      </c>
      <c r="AC33" s="3" t="s">
        <v>91</v>
      </c>
    </row>
    <row r="34" spans="1:29" ht="12.75">
      <c r="A34" s="22" t="s">
        <v>92</v>
      </c>
      <c r="B34" s="23">
        <v>0</v>
      </c>
      <c r="C34" s="24">
        <v>0</v>
      </c>
      <c r="D34" s="23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44"/>
      <c r="K34" s="1"/>
      <c r="L34" s="25" t="s">
        <v>92</v>
      </c>
      <c r="M34" s="27">
        <v>0</v>
      </c>
      <c r="N34" s="27">
        <v>0</v>
      </c>
      <c r="AB34" s="1" t="s">
        <v>93</v>
      </c>
      <c r="AC34" s="3" t="s">
        <v>94</v>
      </c>
    </row>
    <row r="35" spans="1:29" ht="12.75">
      <c r="A35" s="16" t="str">
        <f>$L$2</f>
        <v>CZK</v>
      </c>
      <c r="B35" s="17">
        <f>B34*(IF(B$6="USD",$N34,IF(B$6="EUR",$M34,1)))</f>
        <v>0</v>
      </c>
      <c r="C35" s="17">
        <f>C34*(IF(C$6="USD",$N34,IF(C$6="EUR",$M34,1)))</f>
        <v>0</v>
      </c>
      <c r="D35" s="17">
        <f>D34*(IF(D$6="USD",$N34,IF(D$6="EUR",$M34,1)))</f>
        <v>0</v>
      </c>
      <c r="E35" s="17">
        <f>E34*(IF(E$6="USD",$N34,IF(E$6="EUR",$M34,1)))</f>
        <v>0</v>
      </c>
      <c r="F35" s="17">
        <f>F34*(IF(F$6="USD",$N34,IF(F$6="EUR",$M34,1)))</f>
        <v>0</v>
      </c>
      <c r="G35" s="17">
        <f>G34*(IF(G$6="USD",$N34,IF(G$6="EUR",$M34,1)))</f>
        <v>0</v>
      </c>
      <c r="H35" s="17">
        <f>H34*(IF(H$6="USD",$N34,IF(H$6="EUR",$M34,1)))</f>
        <v>0</v>
      </c>
      <c r="I35" s="17">
        <f>I34*(IF(I$6="USD",$N34,IF(I$6="EUR",$M34,1)))</f>
        <v>0</v>
      </c>
      <c r="J35" s="42">
        <f>SUM(B35:I35)</f>
        <v>0</v>
      </c>
      <c r="K35" s="1"/>
      <c r="L35" s="18"/>
      <c r="M35" s="20"/>
      <c r="N35" s="20"/>
      <c r="AB35" s="1" t="s">
        <v>95</v>
      </c>
      <c r="AC35" s="3" t="s">
        <v>96</v>
      </c>
    </row>
    <row r="36" spans="1:29" ht="12.75">
      <c r="A36" s="16" t="s">
        <v>33</v>
      </c>
      <c r="B36" s="21">
        <f>IF($J35=0,0,(B35/$J35)*100)</f>
        <v>0</v>
      </c>
      <c r="C36" s="21">
        <f>IF($J35=0,0,(C35/$J35)*100)</f>
        <v>0</v>
      </c>
      <c r="D36" s="21">
        <f>IF($J35=0,0,(D35/$J35)*100)</f>
        <v>0</v>
      </c>
      <c r="E36" s="21">
        <f>IF($J35=0,0,(E35/$J35)*100)</f>
        <v>0</v>
      </c>
      <c r="F36" s="21">
        <f>IF($J35=0,0,(F35/$J35)*100)</f>
        <v>0</v>
      </c>
      <c r="G36" s="21">
        <f>IF($J35=0,0,(G35/$J35)*100)</f>
        <v>0</v>
      </c>
      <c r="H36" s="21">
        <f>IF($J35=0,0,(H35/$J35)*100)</f>
        <v>0</v>
      </c>
      <c r="I36" s="21">
        <f>IF($J35=0,0,(I35/$J35)*100)</f>
        <v>0</v>
      </c>
      <c r="J36" s="43">
        <f t="shared" si="0"/>
        <v>0</v>
      </c>
      <c r="K36" s="1"/>
      <c r="L36" s="18"/>
      <c r="M36" s="20"/>
      <c r="N36" s="20"/>
      <c r="AB36" s="1" t="s">
        <v>3</v>
      </c>
      <c r="AC36" s="3" t="s">
        <v>97</v>
      </c>
    </row>
    <row r="37" spans="1:29" ht="12.75">
      <c r="A37" s="28" t="s">
        <v>98</v>
      </c>
      <c r="B37" s="29">
        <v>0</v>
      </c>
      <c r="C37" s="30">
        <v>0</v>
      </c>
      <c r="D37" s="2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44"/>
      <c r="K37" s="1"/>
      <c r="L37" s="13" t="s">
        <v>98</v>
      </c>
      <c r="M37" s="32">
        <v>0</v>
      </c>
      <c r="N37" s="15">
        <v>0</v>
      </c>
      <c r="AB37" s="1" t="s">
        <v>99</v>
      </c>
      <c r="AC37" s="3" t="s">
        <v>100</v>
      </c>
    </row>
    <row r="38" spans="1:29" ht="12.75">
      <c r="A38" s="16" t="str">
        <f>$L$2</f>
        <v>CZK</v>
      </c>
      <c r="B38" s="17">
        <f>B37*(IF(B$6="USD",$N37,IF(B$6="EUR",$M37,1)))</f>
        <v>0</v>
      </c>
      <c r="C38" s="17">
        <f>C37*(IF(C$6="USD",$N37,IF(C$6="EUR",$M37,1)))</f>
        <v>0</v>
      </c>
      <c r="D38" s="17">
        <f>D37*(IF(D$6="USD",$N37,IF(D$6="EUR",$M37,1)))</f>
        <v>0</v>
      </c>
      <c r="E38" s="17">
        <f>E37*(IF(E$6="USD",$N37,IF(E$6="EUR",$M37,1)))</f>
        <v>0</v>
      </c>
      <c r="F38" s="17">
        <f>F37*(IF(F$6="USD",$N37,IF(F$6="EUR",$M37,1)))</f>
        <v>0</v>
      </c>
      <c r="G38" s="17">
        <f>G37*(IF(G$6="USD",$N37,IF(G$6="EUR",$M37,1)))</f>
        <v>0</v>
      </c>
      <c r="H38" s="17">
        <f>H37*(IF(H$6="USD",$N37,IF(H$6="EUR",$M37,1)))</f>
        <v>0</v>
      </c>
      <c r="I38" s="17">
        <f>I37*(IF(I$6="USD",$N37,IF(I$6="EUR",$M37,1)))</f>
        <v>0</v>
      </c>
      <c r="J38" s="42">
        <f t="shared" si="0"/>
        <v>0</v>
      </c>
      <c r="K38" s="1"/>
      <c r="L38" s="18"/>
      <c r="M38" s="20"/>
      <c r="N38" s="20"/>
      <c r="AB38" s="1" t="s">
        <v>101</v>
      </c>
      <c r="AC38" s="3" t="s">
        <v>102</v>
      </c>
    </row>
    <row r="39" spans="1:29" ht="12.75">
      <c r="A39" s="16" t="s">
        <v>33</v>
      </c>
      <c r="B39" s="21">
        <f>IF($J38=0,0,(B38/$J38)*100)</f>
        <v>0</v>
      </c>
      <c r="C39" s="21">
        <f>IF($J38=0,0,(C38/$J38)*100)</f>
        <v>0</v>
      </c>
      <c r="D39" s="21">
        <f>IF($J38=0,0,(D38/$J38)*100)</f>
        <v>0</v>
      </c>
      <c r="E39" s="21">
        <f>IF($J38=0,0,(E38/$J38)*100)</f>
        <v>0</v>
      </c>
      <c r="F39" s="21">
        <f>IF($J38=0,0,(F38/$J38)*100)</f>
        <v>0</v>
      </c>
      <c r="G39" s="21">
        <f>IF($J38=0,0,(G38/$J38)*100)</f>
        <v>0</v>
      </c>
      <c r="H39" s="21">
        <f>IF($J38=0,0,(H38/$J38)*100)</f>
        <v>0</v>
      </c>
      <c r="I39" s="21">
        <f>IF($J38=0,0,(I38/$J38)*100)</f>
        <v>0</v>
      </c>
      <c r="J39" s="43">
        <f t="shared" si="0"/>
        <v>0</v>
      </c>
      <c r="K39" s="1"/>
      <c r="L39" s="18"/>
      <c r="M39" s="20"/>
      <c r="N39" s="20"/>
      <c r="AB39" s="1" t="s">
        <v>103</v>
      </c>
      <c r="AC39" s="3" t="s">
        <v>104</v>
      </c>
    </row>
    <row r="40" spans="1:29" ht="12.75">
      <c r="A40" s="22" t="s">
        <v>105</v>
      </c>
      <c r="B40" s="23">
        <v>0</v>
      </c>
      <c r="C40" s="24">
        <v>0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44"/>
      <c r="K40" s="1"/>
      <c r="L40" s="25" t="s">
        <v>105</v>
      </c>
      <c r="M40" s="33">
        <v>0</v>
      </c>
      <c r="N40" s="27">
        <v>0</v>
      </c>
      <c r="AB40" s="1" t="s">
        <v>106</v>
      </c>
      <c r="AC40" s="3" t="s">
        <v>107</v>
      </c>
    </row>
    <row r="41" spans="1:29" ht="12.75">
      <c r="A41" s="16" t="str">
        <f>$L$2</f>
        <v>CZK</v>
      </c>
      <c r="B41" s="17">
        <f>B40*(IF(B$6="USD",$N40,IF(B$6="EUR",$M40,1)))</f>
        <v>0</v>
      </c>
      <c r="C41" s="17">
        <f>C40*(IF(C$6="USD",$N40,IF(C$6="EUR",$M40,1)))</f>
        <v>0</v>
      </c>
      <c r="D41" s="17">
        <f>D40*(IF(D$6="USD",$N40,IF(D$6="EUR",$M40,1)))</f>
        <v>0</v>
      </c>
      <c r="E41" s="17">
        <f>E40*(IF(E$6="USD",$N40,IF(E$6="EUR",$M40,1)))</f>
        <v>0</v>
      </c>
      <c r="F41" s="17">
        <f>F40*(IF(F$6="USD",$N40,IF(F$6="EUR",$M40,1)))</f>
        <v>0</v>
      </c>
      <c r="G41" s="17">
        <f>G40*(IF(G$6="USD",$N40,IF(G$6="EUR",$M40,1)))</f>
        <v>0</v>
      </c>
      <c r="H41" s="17">
        <f>H40*(IF(H$6="USD",$N40,IF(H$6="EUR",$M40,1)))</f>
        <v>0</v>
      </c>
      <c r="I41" s="17">
        <f>I40*(IF(I$6="USD",$N40,IF(I$6="EUR",$M40,1)))</f>
        <v>0</v>
      </c>
      <c r="J41" s="42">
        <f t="shared" si="0"/>
        <v>0</v>
      </c>
      <c r="K41" s="1"/>
      <c r="L41" s="18"/>
      <c r="M41" s="34"/>
      <c r="N41" s="34"/>
      <c r="AB41" s="1" t="s">
        <v>108</v>
      </c>
      <c r="AC41" s="3" t="s">
        <v>109</v>
      </c>
    </row>
    <row r="42" spans="1:29" ht="12.75">
      <c r="A42" s="38" t="s">
        <v>33</v>
      </c>
      <c r="B42" s="39">
        <f>IF($J41=0,0,(B41/$J41)*100)</f>
        <v>0</v>
      </c>
      <c r="C42" s="39">
        <f>IF($J41=0,0,(C41/$J41)*100)</f>
        <v>0</v>
      </c>
      <c r="D42" s="39">
        <f>IF($J41=0,0,(D41/$J41)*100)</f>
        <v>0</v>
      </c>
      <c r="E42" s="39">
        <f>IF($J41=0,0,(E41/$J41)*100)</f>
        <v>0</v>
      </c>
      <c r="F42" s="39">
        <f>IF($J41=0,0,(F41/$J41)*100)</f>
        <v>0</v>
      </c>
      <c r="G42" s="39">
        <f>IF($J41=0,0,(G41/$J41)*100)</f>
        <v>0</v>
      </c>
      <c r="H42" s="39">
        <f>IF($J41=0,0,(H41/$J41)*100)</f>
        <v>0</v>
      </c>
      <c r="I42" s="39">
        <f>IF($J41=0,0,(I41/$J41)*100)</f>
        <v>0</v>
      </c>
      <c r="J42" s="43">
        <f t="shared" si="0"/>
        <v>0</v>
      </c>
      <c r="K42" s="1"/>
      <c r="L42" s="18"/>
      <c r="M42" s="34"/>
      <c r="N42" s="34"/>
      <c r="AB42" s="1" t="s">
        <v>110</v>
      </c>
      <c r="AC42" s="3" t="s">
        <v>111</v>
      </c>
    </row>
    <row r="43" spans="1:29" ht="12.75">
      <c r="A43" s="35" t="s">
        <v>112</v>
      </c>
      <c r="B43" s="36">
        <f>SUM(B7,B10,B13,B16,B19,B22,B25,B28,B31,B34,B37,B40,)</f>
        <v>0</v>
      </c>
      <c r="C43" s="36">
        <f aca="true" t="shared" si="1" ref="C43:I44">SUM(C7,C10,C13,C16,C19,C22,C25,C28,C31,C34,C37,C40,)</f>
        <v>0</v>
      </c>
      <c r="D43" s="36">
        <f t="shared" si="1"/>
        <v>0</v>
      </c>
      <c r="E43" s="36">
        <f t="shared" si="1"/>
        <v>0</v>
      </c>
      <c r="F43" s="36">
        <f t="shared" si="1"/>
        <v>0</v>
      </c>
      <c r="G43" s="36">
        <f t="shared" si="1"/>
        <v>0</v>
      </c>
      <c r="H43" s="36">
        <f t="shared" si="1"/>
        <v>0</v>
      </c>
      <c r="I43" s="36">
        <f t="shared" si="1"/>
        <v>0</v>
      </c>
      <c r="J43" s="44"/>
      <c r="K43" s="1"/>
      <c r="L43" s="18"/>
      <c r="M43" s="34"/>
      <c r="N43" s="34"/>
      <c r="AB43" s="1" t="s">
        <v>113</v>
      </c>
      <c r="AC43" s="3" t="s">
        <v>114</v>
      </c>
    </row>
    <row r="44" spans="1:29" ht="12.75">
      <c r="A44" s="16" t="str">
        <f>$L$2</f>
        <v>CZK</v>
      </c>
      <c r="B44" s="37">
        <f>SUM(B8,B11,B14,B17,B20,B23,B26,B29,B32,B35,B38,B41,)</f>
        <v>0</v>
      </c>
      <c r="C44" s="37">
        <f>SUM(C8,C11,C14,C17,C20,C23,C26,C29,C32,C35,C38,C41,)</f>
        <v>0</v>
      </c>
      <c r="D44" s="37">
        <f t="shared" si="1"/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42">
        <f>SUM(B44:I44)</f>
        <v>0</v>
      </c>
      <c r="K44" s="1"/>
      <c r="L44" s="18"/>
      <c r="M44" s="34"/>
      <c r="N44" s="34"/>
      <c r="AB44" s="1" t="s">
        <v>24</v>
      </c>
      <c r="AC44" s="3" t="s">
        <v>115</v>
      </c>
    </row>
    <row r="45" spans="1:29" ht="12.75">
      <c r="A45" s="38" t="s">
        <v>33</v>
      </c>
      <c r="B45" s="39">
        <f>IF($J44=0,0,(B44/$J44)*100)</f>
        <v>0</v>
      </c>
      <c r="C45" s="39">
        <f>IF($J44=0,0,(C44/$J44)*100)</f>
        <v>0</v>
      </c>
      <c r="D45" s="39">
        <f>IF($J44=0,0,(D44/$J44)*100)</f>
        <v>0</v>
      </c>
      <c r="E45" s="39">
        <f>IF($J44=0,0,(E44/$J44)*100)</f>
        <v>0</v>
      </c>
      <c r="F45" s="39">
        <f>IF($J44=0,0,(F44/$J44)*100)</f>
        <v>0</v>
      </c>
      <c r="G45" s="39">
        <f>IF($J44=0,0,(G44/$J44)*100)</f>
        <v>0</v>
      </c>
      <c r="H45" s="39">
        <f>IF($J44=0,0,(H44/$J44)*100)</f>
        <v>0</v>
      </c>
      <c r="I45" s="39">
        <f>IF($J44=0,0,(I44/$J44)*100)</f>
        <v>0</v>
      </c>
      <c r="J45" s="45">
        <f t="shared" si="0"/>
        <v>0</v>
      </c>
      <c r="K45" s="1"/>
      <c r="L45" s="18"/>
      <c r="M45" s="34"/>
      <c r="N45" s="34"/>
      <c r="AB45" s="1" t="s">
        <v>116</v>
      </c>
      <c r="AC45" s="3" t="s">
        <v>117</v>
      </c>
    </row>
    <row r="46" spans="1:29" ht="25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AB46" s="1" t="s">
        <v>118</v>
      </c>
      <c r="AC46" s="3" t="s">
        <v>119</v>
      </c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AB47" s="1" t="s">
        <v>120</v>
      </c>
      <c r="AC47" s="3" t="s">
        <v>121</v>
      </c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AB48" s="1" t="s">
        <v>122</v>
      </c>
      <c r="AC48" s="3" t="s">
        <v>123</v>
      </c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AB49" s="1" t="s">
        <v>124</v>
      </c>
      <c r="AC49" s="3" t="s">
        <v>125</v>
      </c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AB50" s="1" t="s">
        <v>126</v>
      </c>
      <c r="AC50" s="3" t="s">
        <v>127</v>
      </c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AB51" s="1" t="s">
        <v>128</v>
      </c>
      <c r="AC51" s="3" t="s">
        <v>129</v>
      </c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AB52" s="1" t="s">
        <v>130</v>
      </c>
      <c r="AC52" s="3" t="s">
        <v>131</v>
      </c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AB53" s="1" t="s">
        <v>132</v>
      </c>
      <c r="AC53" s="3" t="s">
        <v>133</v>
      </c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AB54" s="1" t="s">
        <v>134</v>
      </c>
      <c r="AC54" s="3" t="s">
        <v>135</v>
      </c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AB55" s="1" t="s">
        <v>136</v>
      </c>
      <c r="AC55" s="3" t="s">
        <v>137</v>
      </c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AB56" s="1" t="s">
        <v>138</v>
      </c>
      <c r="AC56" s="3" t="s">
        <v>139</v>
      </c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AB57" s="1" t="s">
        <v>140</v>
      </c>
      <c r="AC57" s="3" t="s">
        <v>141</v>
      </c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AB58" s="1" t="s">
        <v>142</v>
      </c>
      <c r="AC58" s="3" t="s">
        <v>143</v>
      </c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AB59" s="1" t="s">
        <v>144</v>
      </c>
      <c r="AC59" s="3" t="s">
        <v>145</v>
      </c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AB60" s="1" t="s">
        <v>146</v>
      </c>
      <c r="AC60" s="3" t="s">
        <v>147</v>
      </c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AB61" s="1" t="s">
        <v>148</v>
      </c>
      <c r="AC61" s="3" t="s">
        <v>149</v>
      </c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AB62" s="1" t="s">
        <v>150</v>
      </c>
      <c r="AC62" s="3" t="s">
        <v>151</v>
      </c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AB63" s="1" t="s">
        <v>152</v>
      </c>
      <c r="AC63" s="3" t="s">
        <v>153</v>
      </c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AB64" s="1" t="s">
        <v>154</v>
      </c>
      <c r="AC64" s="3" t="s">
        <v>155</v>
      </c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AB65" s="1" t="s">
        <v>156</v>
      </c>
      <c r="AC65" s="3" t="s">
        <v>157</v>
      </c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AB66" s="1" t="s">
        <v>158</v>
      </c>
      <c r="AC66" s="3" t="s">
        <v>159</v>
      </c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AB67" s="1" t="s">
        <v>160</v>
      </c>
      <c r="AC67" s="3" t="s">
        <v>161</v>
      </c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AB68" s="1" t="s">
        <v>162</v>
      </c>
      <c r="AC68" s="3" t="s">
        <v>163</v>
      </c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AB69" s="1" t="s">
        <v>164</v>
      </c>
      <c r="AC69" s="3" t="s">
        <v>165</v>
      </c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AB70" s="1" t="s">
        <v>166</v>
      </c>
      <c r="AC70" s="3" t="s">
        <v>167</v>
      </c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AB71" s="1" t="s">
        <v>168</v>
      </c>
      <c r="AC71" s="3" t="s">
        <v>169</v>
      </c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AB72" s="1" t="s">
        <v>170</v>
      </c>
      <c r="AC72" s="3" t="s">
        <v>171</v>
      </c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AB73" s="1" t="s">
        <v>172</v>
      </c>
      <c r="AC73" s="3" t="s">
        <v>173</v>
      </c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AB74" s="1" t="s">
        <v>174</v>
      </c>
      <c r="AC74" s="3" t="s">
        <v>175</v>
      </c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AB75" s="1" t="s">
        <v>176</v>
      </c>
      <c r="AC75" s="3" t="s">
        <v>177</v>
      </c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AB76" s="1" t="s">
        <v>178</v>
      </c>
      <c r="AC76" s="3" t="s">
        <v>179</v>
      </c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AB77" s="1" t="s">
        <v>180</v>
      </c>
      <c r="AC77" s="3" t="s">
        <v>181</v>
      </c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AB78" s="1" t="s">
        <v>182</v>
      </c>
      <c r="AC78" s="3" t="s">
        <v>183</v>
      </c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AB79" s="1" t="s">
        <v>184</v>
      </c>
      <c r="AC79" s="3" t="s">
        <v>185</v>
      </c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AB80" s="1" t="s">
        <v>186</v>
      </c>
      <c r="AC80" s="3" t="s">
        <v>187</v>
      </c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AB81" s="1" t="s">
        <v>188</v>
      </c>
      <c r="AC81" s="3" t="s">
        <v>189</v>
      </c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AB82" s="1" t="s">
        <v>190</v>
      </c>
      <c r="AC82" s="3" t="s">
        <v>191</v>
      </c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AB83" s="1" t="s">
        <v>192</v>
      </c>
      <c r="AC83" s="3" t="s">
        <v>193</v>
      </c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AB84" s="1" t="s">
        <v>194</v>
      </c>
      <c r="AC84" s="3" t="s">
        <v>195</v>
      </c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AB85" s="1" t="s">
        <v>196</v>
      </c>
      <c r="AC85" s="3" t="s">
        <v>197</v>
      </c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AB86" s="1" t="s">
        <v>198</v>
      </c>
      <c r="AC86" s="3" t="s">
        <v>199</v>
      </c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AB87" s="1" t="s">
        <v>200</v>
      </c>
      <c r="AC87" s="3" t="s">
        <v>201</v>
      </c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AB88" s="1" t="s">
        <v>202</v>
      </c>
      <c r="AC88" s="3" t="s">
        <v>203</v>
      </c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AB89" s="1" t="s">
        <v>204</v>
      </c>
      <c r="AC89" s="3" t="s">
        <v>205</v>
      </c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AB90" s="1" t="s">
        <v>206</v>
      </c>
      <c r="AC90" s="3" t="s">
        <v>207</v>
      </c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AB91" s="1" t="s">
        <v>208</v>
      </c>
      <c r="AC91" s="3" t="s">
        <v>209</v>
      </c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AB92" s="1" t="s">
        <v>210</v>
      </c>
      <c r="AC92" s="3" t="s">
        <v>211</v>
      </c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AB93" s="1" t="s">
        <v>212</v>
      </c>
      <c r="AC93" s="3" t="s">
        <v>213</v>
      </c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AB94" s="1" t="s">
        <v>214</v>
      </c>
      <c r="AC94" s="3" t="s">
        <v>215</v>
      </c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AB95" s="1" t="s">
        <v>216</v>
      </c>
      <c r="AC95" s="3" t="s">
        <v>217</v>
      </c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AB96" s="1" t="s">
        <v>218</v>
      </c>
      <c r="AC96" s="3" t="s">
        <v>219</v>
      </c>
    </row>
    <row r="97" spans="1:29" ht="25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AB97" s="1" t="s">
        <v>220</v>
      </c>
      <c r="AC97" s="3" t="s">
        <v>221</v>
      </c>
    </row>
    <row r="98" spans="1:2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AB98" s="1" t="s">
        <v>222</v>
      </c>
      <c r="AC98" s="3" t="s">
        <v>223</v>
      </c>
    </row>
    <row r="99" spans="1:2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AB99" s="1" t="s">
        <v>224</v>
      </c>
      <c r="AC99" s="3" t="s">
        <v>225</v>
      </c>
    </row>
    <row r="100" spans="1:2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AB100" s="1" t="s">
        <v>226</v>
      </c>
      <c r="AC100" s="3" t="s">
        <v>227</v>
      </c>
    </row>
    <row r="101" spans="1:2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AB101" s="1" t="s">
        <v>228</v>
      </c>
      <c r="AC101" s="3" t="s">
        <v>229</v>
      </c>
    </row>
    <row r="102" spans="1:2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AB102" s="1" t="s">
        <v>230</v>
      </c>
      <c r="AC102" s="3" t="s">
        <v>231</v>
      </c>
    </row>
    <row r="103" spans="1:2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AB103" s="1" t="s">
        <v>232</v>
      </c>
      <c r="AC103" s="3" t="s">
        <v>233</v>
      </c>
    </row>
    <row r="104" spans="1:2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AB104" s="1" t="s">
        <v>234</v>
      </c>
      <c r="AC104" s="3" t="s">
        <v>235</v>
      </c>
    </row>
    <row r="105" spans="1:2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AB105" s="1" t="s">
        <v>236</v>
      </c>
      <c r="AC105" s="3" t="s">
        <v>237</v>
      </c>
    </row>
    <row r="106" spans="1:2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AB106" s="1" t="s">
        <v>238</v>
      </c>
      <c r="AC106" s="3" t="s">
        <v>239</v>
      </c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AB107" s="1" t="s">
        <v>240</v>
      </c>
      <c r="AC107" s="3" t="s">
        <v>241</v>
      </c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AB108" s="1" t="s">
        <v>242</v>
      </c>
      <c r="AC108" s="3" t="s">
        <v>243</v>
      </c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AB109" s="1" t="s">
        <v>244</v>
      </c>
      <c r="AC109" s="3" t="s">
        <v>245</v>
      </c>
    </row>
    <row r="110" spans="1:2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AB110" s="1" t="s">
        <v>246</v>
      </c>
      <c r="AC110" s="3" t="s">
        <v>247</v>
      </c>
    </row>
    <row r="111" spans="1:2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AB111" s="1" t="s">
        <v>248</v>
      </c>
      <c r="AC111" s="3" t="s">
        <v>249</v>
      </c>
    </row>
    <row r="112" spans="1:2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AB112" s="1" t="s">
        <v>250</v>
      </c>
      <c r="AC112" s="3" t="s">
        <v>251</v>
      </c>
    </row>
    <row r="113" spans="1:2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AB113" s="1" t="s">
        <v>252</v>
      </c>
      <c r="AC113" s="3" t="s">
        <v>253</v>
      </c>
    </row>
    <row r="114" spans="1:2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AB114" s="1" t="s">
        <v>254</v>
      </c>
      <c r="AC114" s="3" t="s">
        <v>255</v>
      </c>
    </row>
    <row r="115" spans="1:2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AB115" s="1" t="s">
        <v>256</v>
      </c>
      <c r="AC115" s="3" t="s">
        <v>257</v>
      </c>
    </row>
    <row r="116" spans="1:2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AB116" s="1" t="s">
        <v>258</v>
      </c>
      <c r="AC116" s="3" t="s">
        <v>259</v>
      </c>
    </row>
    <row r="117" spans="1:2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AB117" s="1" t="s">
        <v>260</v>
      </c>
      <c r="AC117" s="3" t="s">
        <v>261</v>
      </c>
    </row>
    <row r="118" spans="1:2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AB118" s="1" t="s">
        <v>262</v>
      </c>
      <c r="AC118" s="3" t="s">
        <v>263</v>
      </c>
    </row>
    <row r="119" spans="1:2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AB119" s="1" t="s">
        <v>264</v>
      </c>
      <c r="AC119" s="3" t="s">
        <v>265</v>
      </c>
    </row>
    <row r="120" spans="1:2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AB120" s="1" t="s">
        <v>266</v>
      </c>
      <c r="AC120" s="3" t="s">
        <v>267</v>
      </c>
    </row>
    <row r="121" spans="1:2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AB121" s="1" t="s">
        <v>268</v>
      </c>
      <c r="AC121" s="3" t="s">
        <v>269</v>
      </c>
    </row>
    <row r="122" spans="1:2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AB122" s="1" t="s">
        <v>270</v>
      </c>
      <c r="AC122" s="3" t="s">
        <v>271</v>
      </c>
    </row>
    <row r="123" spans="1:2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AB123" s="1" t="s">
        <v>272</v>
      </c>
      <c r="AC123" s="3" t="s">
        <v>273</v>
      </c>
    </row>
    <row r="124" spans="1:2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AB124" s="1" t="s">
        <v>274</v>
      </c>
      <c r="AC124" s="3" t="s">
        <v>275</v>
      </c>
    </row>
    <row r="125" spans="1:2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AB125" s="1" t="s">
        <v>276</v>
      </c>
      <c r="AC125" s="3" t="s">
        <v>277</v>
      </c>
    </row>
    <row r="126" spans="1:2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AB126" s="1" t="s">
        <v>278</v>
      </c>
      <c r="AC126" s="3" t="s">
        <v>279</v>
      </c>
    </row>
    <row r="127" spans="1:2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AB127" s="1" t="s">
        <v>280</v>
      </c>
      <c r="AC127" s="3" t="s">
        <v>281</v>
      </c>
    </row>
    <row r="128" spans="1:2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AB128" s="1" t="s">
        <v>282</v>
      </c>
      <c r="AC128" s="3" t="s">
        <v>283</v>
      </c>
    </row>
    <row r="129" spans="1:2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AB129" s="1" t="s">
        <v>284</v>
      </c>
      <c r="AC129" s="3" t="s">
        <v>285</v>
      </c>
    </row>
    <row r="130" spans="1:2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AB130" s="1" t="s">
        <v>286</v>
      </c>
      <c r="AC130" s="3" t="s">
        <v>287</v>
      </c>
    </row>
    <row r="131" spans="1:2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AB131" s="1" t="s">
        <v>288</v>
      </c>
      <c r="AC131" s="3" t="s">
        <v>289</v>
      </c>
    </row>
    <row r="132" spans="1:2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AB132" s="1" t="s">
        <v>290</v>
      </c>
      <c r="AC132" s="3" t="s">
        <v>291</v>
      </c>
    </row>
    <row r="133" spans="1:2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AB133" s="1" t="s">
        <v>292</v>
      </c>
      <c r="AC133" s="3" t="s">
        <v>293</v>
      </c>
    </row>
    <row r="134" spans="1:2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AB134" s="1" t="s">
        <v>294</v>
      </c>
      <c r="AC134" s="3" t="s">
        <v>295</v>
      </c>
    </row>
    <row r="135" spans="1:2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AB135" s="1" t="s">
        <v>296</v>
      </c>
      <c r="AC135" s="3" t="s">
        <v>297</v>
      </c>
    </row>
    <row r="136" spans="1:2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AB136" s="1" t="s">
        <v>298</v>
      </c>
      <c r="AC136" s="3" t="s">
        <v>299</v>
      </c>
    </row>
    <row r="137" spans="1:2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AB137" s="1" t="s">
        <v>300</v>
      </c>
      <c r="AC137" s="3" t="s">
        <v>301</v>
      </c>
    </row>
    <row r="138" spans="1:2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AB138" s="1" t="s">
        <v>302</v>
      </c>
      <c r="AC138" s="3" t="s">
        <v>303</v>
      </c>
    </row>
    <row r="139" spans="1:2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AB139" s="1" t="s">
        <v>304</v>
      </c>
      <c r="AC139" s="3" t="s">
        <v>305</v>
      </c>
    </row>
    <row r="140" spans="1:2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AB140" s="1" t="s">
        <v>306</v>
      </c>
      <c r="AC140" s="3" t="s">
        <v>307</v>
      </c>
    </row>
    <row r="141" spans="1:2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AB141" s="1" t="s">
        <v>308</v>
      </c>
      <c r="AC141" s="3" t="s">
        <v>309</v>
      </c>
    </row>
    <row r="142" spans="1:2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AB142" s="1" t="s">
        <v>310</v>
      </c>
      <c r="AC142" s="3" t="s">
        <v>311</v>
      </c>
    </row>
    <row r="143" spans="1:2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AB143" s="1" t="s">
        <v>312</v>
      </c>
      <c r="AC143" s="3" t="s">
        <v>313</v>
      </c>
    </row>
    <row r="144" spans="1:2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AB144" s="1" t="s">
        <v>314</v>
      </c>
      <c r="AC144" s="3" t="s">
        <v>315</v>
      </c>
    </row>
    <row r="145" spans="1:2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AB145" s="1" t="s">
        <v>316</v>
      </c>
      <c r="AC145" s="3" t="s">
        <v>317</v>
      </c>
    </row>
    <row r="146" spans="1:2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AB146" s="1" t="s">
        <v>318</v>
      </c>
      <c r="AC146" s="3" t="s">
        <v>319</v>
      </c>
    </row>
    <row r="147" spans="1:2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AB147" s="1" t="s">
        <v>320</v>
      </c>
      <c r="AC147" s="3" t="s">
        <v>321</v>
      </c>
    </row>
    <row r="148" spans="1:2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AB148" s="1" t="s">
        <v>25</v>
      </c>
      <c r="AC148" s="3" t="s">
        <v>322</v>
      </c>
    </row>
    <row r="149" spans="1:2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AB149" s="1" t="s">
        <v>323</v>
      </c>
      <c r="AC149" s="3" t="s">
        <v>324</v>
      </c>
    </row>
    <row r="150" spans="1:2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AB150" s="1" t="s">
        <v>325</v>
      </c>
      <c r="AC150" s="3" t="s">
        <v>326</v>
      </c>
    </row>
    <row r="151" spans="1:2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AB151" s="1" t="s">
        <v>327</v>
      </c>
      <c r="AC151" s="3" t="s">
        <v>328</v>
      </c>
    </row>
    <row r="152" spans="1:2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AB152" s="1" t="s">
        <v>329</v>
      </c>
      <c r="AC152" s="3" t="s">
        <v>330</v>
      </c>
    </row>
    <row r="153" spans="1:2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AB153" s="1" t="s">
        <v>331</v>
      </c>
      <c r="AC153" s="3" t="s">
        <v>332</v>
      </c>
    </row>
    <row r="154" spans="1:2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AB154" s="1" t="s">
        <v>333</v>
      </c>
      <c r="AC154" s="3" t="s">
        <v>334</v>
      </c>
    </row>
    <row r="155" spans="1:29" ht="38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AB155" s="1" t="s">
        <v>335</v>
      </c>
      <c r="AC155" s="40" t="s">
        <v>336</v>
      </c>
    </row>
    <row r="156" spans="1:2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AB156" s="1" t="s">
        <v>337</v>
      </c>
      <c r="AC156" s="3" t="s">
        <v>338</v>
      </c>
    </row>
    <row r="157" spans="1:29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AB157" s="1" t="s">
        <v>339</v>
      </c>
      <c r="AC157" s="3" t="s">
        <v>340</v>
      </c>
    </row>
    <row r="158" spans="1:29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AB158" s="1" t="s">
        <v>341</v>
      </c>
      <c r="AC158" s="3" t="s">
        <v>342</v>
      </c>
    </row>
    <row r="159" spans="1:29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AB159" s="1" t="s">
        <v>343</v>
      </c>
      <c r="AC159" s="3" t="s">
        <v>344</v>
      </c>
    </row>
    <row r="160" spans="1:2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AB160" s="1" t="s">
        <v>345</v>
      </c>
      <c r="AC160" s="3" t="s">
        <v>346</v>
      </c>
    </row>
    <row r="161" spans="1:2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AB161" s="1" t="s">
        <v>347</v>
      </c>
      <c r="AC161" s="3" t="s">
        <v>348</v>
      </c>
    </row>
    <row r="162" spans="1:2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AB162" s="1" t="s">
        <v>349</v>
      </c>
      <c r="AC162" s="3" t="s">
        <v>350</v>
      </c>
    </row>
    <row r="163" spans="1:2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AB163" s="1" t="s">
        <v>351</v>
      </c>
      <c r="AC163" s="3" t="s">
        <v>352</v>
      </c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</sheetData>
  <dataValidations count="1">
    <dataValidation type="list" allowBlank="1" showInputMessage="1" showErrorMessage="1" sqref="L2 B6:J6">
      <formula1>$AB:$AB</formula1>
    </dataValidation>
  </dataValidations>
  <hyperlinks>
    <hyperlink ref="B5" r:id="rId1" display="123 Royalty free "/>
    <hyperlink ref="C5" r:id="rId2" display="Big Stock Photo"/>
    <hyperlink ref="D5" r:id="rId3" display="DepositPhoto"/>
    <hyperlink ref="E5" r:id="rId4" display="Dreamstime"/>
    <hyperlink ref="F5" r:id="rId5" display="Fotolia"/>
    <hyperlink ref="H5" r:id="rId6" display="Pond"/>
    <hyperlink ref="P5" r:id="rId7" display="Quick GUIDE how to find your monthly statistics on MicrostocksTools."/>
  </hyperlinks>
  <printOptions/>
  <pageMargins left="0.75" right="0.75" top="1" bottom="1" header="0.4921259845" footer="0.4921259845"/>
  <pageSetup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Stanislav Duben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Stanislav Duben</cp:lastModifiedBy>
  <dcterms:created xsi:type="dcterms:W3CDTF">2014-12-22T14:23:51Z</dcterms:created>
  <dcterms:modified xsi:type="dcterms:W3CDTF">2016-01-26T22:19:31Z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